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1" activeTab="5"/>
  </bookViews>
  <sheets>
    <sheet name="DESCRIPC.PARTIDAS PRESUPUESTAR" sheetId="1" r:id="rId1"/>
    <sheet name="PRESUPUESTO SRPP 2016" sheetId="2" r:id="rId2"/>
    <sheet name="PRESUPUESTO SRPP 2017" sheetId="3" r:id="rId3"/>
    <sheet name="PRESUPUESTO SRPP 2018" sheetId="4" r:id="rId4"/>
    <sheet name="PRESUPUESTO SRPP 2019" sheetId="5" r:id="rId5"/>
    <sheet name="PRESUPUESTO SRPP 2020" sheetId="6" r:id="rId6"/>
  </sheets>
  <definedNames/>
  <calcPr fullCalcOnLoad="1"/>
</workbook>
</file>

<file path=xl/sharedStrings.xml><?xml version="1.0" encoding="utf-8"?>
<sst xmlns="http://schemas.openxmlformats.org/spreadsheetml/2006/main" count="202" uniqueCount="79">
  <si>
    <t xml:space="preserve">Activo </t>
  </si>
  <si>
    <t>Deudores comerciales y otras cuentas a cobrar</t>
  </si>
  <si>
    <t>-</t>
  </si>
  <si>
    <t>Efectivo y otros activos líquidos equivalentes</t>
  </si>
  <si>
    <t>Total activos corrientes</t>
  </si>
  <si>
    <t>Total activo</t>
  </si>
  <si>
    <t>Patrimonio Neto y Pasivo</t>
  </si>
  <si>
    <t>Fondos propios</t>
  </si>
  <si>
    <t>Capital</t>
  </si>
  <si>
    <t>Reservas</t>
  </si>
  <si>
    <t>Resultado del ejercicio</t>
  </si>
  <si>
    <t>Total fondos propios</t>
  </si>
  <si>
    <t>Total patrimonio neto</t>
  </si>
  <si>
    <t>Acreedores comerciales y otras cuentas a pagar</t>
  </si>
  <si>
    <t>Total pasivos corrientes</t>
  </si>
  <si>
    <t>Total patrimonio neto y pasivo</t>
  </si>
  <si>
    <t>Otros ingresos de explotación</t>
  </si>
  <si>
    <t>Otros gastos de explotación</t>
  </si>
  <si>
    <t>Resultado de explotación</t>
  </si>
  <si>
    <t>Ingresos financieros</t>
  </si>
  <si>
    <t>Resultado financiero</t>
  </si>
  <si>
    <t>Resultado antes de impuestos</t>
  </si>
  <si>
    <t>Impuestos sobre beneficios</t>
  </si>
  <si>
    <t>Cuenta de Pérdidas y Ganancias a 31 de diciembre de 2016</t>
  </si>
  <si>
    <t>Balance de Situación a 31 de diciembre de 2016</t>
  </si>
  <si>
    <t xml:space="preserve"> Capital escriturado</t>
  </si>
  <si>
    <t xml:space="preserve"> Capital no exigido</t>
  </si>
  <si>
    <t>PRESUPUESTO SRP PARTICIPACIONES, S.L.</t>
  </si>
  <si>
    <t>Existencias</t>
  </si>
  <si>
    <t>Balance de Situación a 31 de diciembre de 2017</t>
  </si>
  <si>
    <t>Cuenta de Pérdidas y Ganancias a 31 de diciembre de 2017</t>
  </si>
  <si>
    <t>Balance de Situación a 31 de diciembre de 2018</t>
  </si>
  <si>
    <t>Cuenta de Pérdidas y Ganancias a 31 de diciembre de 2018</t>
  </si>
  <si>
    <t>Balance de Situación a 31 de diciembre de 2019</t>
  </si>
  <si>
    <t>Cuenta de Pérdidas y Ganancias a 31 de diciembre de 2019</t>
  </si>
  <si>
    <t>BALANCE</t>
  </si>
  <si>
    <t xml:space="preserve">DESCRIPCIÓN DE LAS PRINCIPALES PARTIDAS PRESUPUESTARIAS </t>
  </si>
  <si>
    <t>Inmovilizado intangible</t>
  </si>
  <si>
    <t>Inmovilizado material</t>
  </si>
  <si>
    <t>Inversiones inmobiliarias</t>
  </si>
  <si>
    <t>Inversiones  en empresas del grupo y asociadas a largo plazo</t>
  </si>
  <si>
    <t>Inversiones financieras a largo plazo</t>
  </si>
  <si>
    <t>Activos por impuesto diferido</t>
  </si>
  <si>
    <t>Activos no corrientes mantenidos para la venta</t>
  </si>
  <si>
    <t>El epígrafe de Otros créditos con las Administraciones Públicas recoge  las cantidades pendientes de cobro correspondientes a las devoluciones por parte de la Agencia Tributaria de la liquidación del impuesto sobre sociedades del ejercicio, así como por IVA. No existen desembolsos exigidos a los accionistas.</t>
  </si>
  <si>
    <t>Inversiones en empresas del grupo y asociadas a corto plazo</t>
  </si>
  <si>
    <t>Inversiones financieras a corto plazo</t>
  </si>
  <si>
    <t>Periodificaciones a corto plazo</t>
  </si>
  <si>
    <t>Se corresponde con los fondos disponibles en la cuenta corriente remunerada de la sociedad.</t>
  </si>
  <si>
    <t xml:space="preserve">A 31 de diciembre de 2019, el capital social de SRP Participaciones, S.L. está representado por cinco participaciones sociales de 601,02 € de valor nominal cada una. Las participaciones sociales están totalmente suscritas y desembolsadas por el socio único, la Sociedad Regional de Promoción del Principado de Asturias, S.A. (SRP), por lo que la sociedad tiene caracter unipersonal. </t>
  </si>
  <si>
    <t>Ajustes por cambios de valor</t>
  </si>
  <si>
    <t>Subvenciones, donaciones y legados recibidos</t>
  </si>
  <si>
    <t>Provisiones a largo plazo</t>
  </si>
  <si>
    <t>Deudas a largo plazo</t>
  </si>
  <si>
    <t>Deudas con empresas del grupo y  asociadas a largo plazo</t>
  </si>
  <si>
    <t>Pasivos por impuesto diferido</t>
  </si>
  <si>
    <t>Periodificaciones a largo plazo</t>
  </si>
  <si>
    <t>Pasivos vinculados con activos no corrientes mantenidos para la venta</t>
  </si>
  <si>
    <t>Provisiones a corto plazo</t>
  </si>
  <si>
    <t>Deudas a corto plazo</t>
  </si>
  <si>
    <t>Deudas con empresas del grupo y asociadas a corto plazo</t>
  </si>
  <si>
    <t>CUENTA DE PÉRDIDAS Y GANANCIAS</t>
  </si>
  <si>
    <t xml:space="preserve">Importe neto de la cifra de negocios </t>
  </si>
  <si>
    <t>Variación de existencias de productos terminados y en curso de fabricación</t>
  </si>
  <si>
    <t>Trabajos realizados por la empresa para su activo</t>
  </si>
  <si>
    <t>Aprovisionamientos</t>
  </si>
  <si>
    <t xml:space="preserve"> Este epígrafe recoge los ingresos derivados del cobro de dietas por asistencia  a consejos de administración de sociedades participadas por el socio único de la sociedad, Sociedad Regional de Promoción del Principado de Asturias, S.A. (SRP).</t>
  </si>
  <si>
    <t>Gastos de personal</t>
  </si>
  <si>
    <t>Recoge las cantidades satisfechas en concepto de Servicios de Profesionales Independientes (auditoría de cuentas, notaría, registro mercantil, etc)</t>
  </si>
  <si>
    <t>Amortización del inmovilizado</t>
  </si>
  <si>
    <t>Imputación de subvenciones de inmovilizado financiero y otras</t>
  </si>
  <si>
    <t>Excesos de provisiones</t>
  </si>
  <si>
    <t>Deterioro y resultados por enajenaciones del inmovilizado</t>
  </si>
  <si>
    <t>Otros resultados</t>
  </si>
  <si>
    <t>Se corresponde con los ingresos financieros obtenidos como rentabilidad de los fondos disponibles en la cuenta corriente remunerada de la sociedad.</t>
  </si>
  <si>
    <t>Impuesto sobre beneficios</t>
  </si>
  <si>
    <t>Retenciones y Pagos a cuenta satisfechos en el ejercicio 2019 por un importe de 245 €. Cuota líquida estimada del ejercicio 2019: 206 €.</t>
  </si>
  <si>
    <t>Balance de Situación a 31 de diciembre de 2020</t>
  </si>
  <si>
    <t>Cuenta de Pérdidas y Ganancias a 31 de diciembre de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</si>
</sst>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\(\-#,##0\)"/>
    <numFmt numFmtId="170" formatCode="#,##0.0;[Red]\(\-#,##0.0\)"/>
    <numFmt numFmtId="171" formatCode="#,##0.00;[Red]\(\-#,##0.00\)"/>
    <numFmt numFmtId="172" formatCode="#,##0.00_€;[Red]\(\-#,##0.00\)_€"/>
    <numFmt numFmtId="173" formatCode="#,##0.00&quot;€&quot;;[Red]\(\-#,##0.00\)&quot;€&quot;"/>
    <numFmt numFmtId="174" formatCode="#,##0.00\ &quot;€&quot;;[Red]\(\-#,##0.00\)\ &quot;€&quot;"/>
    <numFmt numFmtId="175" formatCode="#,##0.00\ _€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5.140625" style="0" customWidth="1"/>
    <col min="2" max="2" width="31.421875" style="0" customWidth="1"/>
    <col min="3" max="3" width="67.57421875" style="0" bestFit="1" customWidth="1"/>
  </cols>
  <sheetData>
    <row r="1" spans="1:3" ht="12.75">
      <c r="A1" s="8"/>
      <c r="B1" s="9"/>
      <c r="C1" s="10"/>
    </row>
    <row r="2" spans="1:3" ht="12.75">
      <c r="A2" s="8"/>
      <c r="B2" s="11" t="s">
        <v>35</v>
      </c>
      <c r="C2" s="11" t="s">
        <v>36</v>
      </c>
    </row>
    <row r="3" spans="1:3" ht="19.5" customHeight="1">
      <c r="A3" s="12">
        <v>1</v>
      </c>
      <c r="B3" s="13" t="s">
        <v>37</v>
      </c>
      <c r="C3" s="14"/>
    </row>
    <row r="4" spans="1:3" ht="19.5" customHeight="1">
      <c r="A4" s="12">
        <v>2</v>
      </c>
      <c r="B4" s="13" t="s">
        <v>38</v>
      </c>
      <c r="C4" s="14"/>
    </row>
    <row r="5" spans="1:3" ht="19.5" customHeight="1">
      <c r="A5" s="12">
        <v>3</v>
      </c>
      <c r="B5" s="13" t="s">
        <v>39</v>
      </c>
      <c r="C5" s="14"/>
    </row>
    <row r="6" spans="1:3" ht="19.5" customHeight="1">
      <c r="A6" s="12">
        <v>4</v>
      </c>
      <c r="B6" s="13" t="s">
        <v>40</v>
      </c>
      <c r="C6" s="14"/>
    </row>
    <row r="7" spans="1:3" ht="19.5" customHeight="1">
      <c r="A7" s="12">
        <v>5</v>
      </c>
      <c r="B7" s="13" t="s">
        <v>41</v>
      </c>
      <c r="C7" s="14"/>
    </row>
    <row r="8" spans="1:3" ht="19.5" customHeight="1">
      <c r="A8" s="12">
        <v>6</v>
      </c>
      <c r="B8" s="13" t="s">
        <v>42</v>
      </c>
      <c r="C8" s="15"/>
    </row>
    <row r="9" spans="1:3" ht="19.5" customHeight="1">
      <c r="A9" s="12">
        <v>7</v>
      </c>
      <c r="B9" s="13" t="s">
        <v>43</v>
      </c>
      <c r="C9" s="15"/>
    </row>
    <row r="10" spans="1:3" ht="19.5" customHeight="1">
      <c r="A10" s="12">
        <v>8</v>
      </c>
      <c r="B10" s="13" t="s">
        <v>28</v>
      </c>
      <c r="C10" s="15"/>
    </row>
    <row r="11" spans="1:3" ht="50.25" customHeight="1">
      <c r="A11" s="12">
        <v>9</v>
      </c>
      <c r="B11" s="13" t="s">
        <v>1</v>
      </c>
      <c r="C11" s="16" t="s">
        <v>44</v>
      </c>
    </row>
    <row r="12" spans="1:3" ht="19.5" customHeight="1">
      <c r="A12" s="12">
        <v>10</v>
      </c>
      <c r="B12" s="13" t="s">
        <v>45</v>
      </c>
      <c r="C12" s="15"/>
    </row>
    <row r="13" spans="1:3" ht="19.5" customHeight="1">
      <c r="A13" s="12">
        <v>11</v>
      </c>
      <c r="B13" s="13" t="s">
        <v>46</v>
      </c>
      <c r="C13" s="15"/>
    </row>
    <row r="14" spans="1:3" ht="19.5" customHeight="1">
      <c r="A14" s="12">
        <v>12</v>
      </c>
      <c r="B14" s="13" t="s">
        <v>47</v>
      </c>
      <c r="C14" s="15"/>
    </row>
    <row r="15" spans="1:3" ht="19.5" customHeight="1">
      <c r="A15" s="12">
        <v>13</v>
      </c>
      <c r="B15" s="13" t="s">
        <v>3</v>
      </c>
      <c r="C15" s="15" t="s">
        <v>48</v>
      </c>
    </row>
    <row r="16" spans="1:3" ht="64.5" customHeight="1">
      <c r="A16" s="12">
        <v>14</v>
      </c>
      <c r="B16" s="13" t="s">
        <v>7</v>
      </c>
      <c r="C16" s="17" t="s">
        <v>49</v>
      </c>
    </row>
    <row r="17" spans="1:3" ht="19.5" customHeight="1">
      <c r="A17" s="12">
        <v>15</v>
      </c>
      <c r="B17" s="13" t="s">
        <v>50</v>
      </c>
      <c r="C17" s="15"/>
    </row>
    <row r="18" spans="1:3" ht="19.5" customHeight="1">
      <c r="A18" s="12">
        <v>16</v>
      </c>
      <c r="B18" s="13" t="s">
        <v>51</v>
      </c>
      <c r="C18" s="15"/>
    </row>
    <row r="19" spans="1:3" ht="19.5" customHeight="1">
      <c r="A19" s="12">
        <v>17</v>
      </c>
      <c r="B19" s="13" t="s">
        <v>52</v>
      </c>
      <c r="C19" s="15"/>
    </row>
    <row r="20" spans="1:3" ht="19.5" customHeight="1">
      <c r="A20" s="12">
        <v>18</v>
      </c>
      <c r="B20" s="13" t="s">
        <v>53</v>
      </c>
      <c r="C20" s="15"/>
    </row>
    <row r="21" spans="1:3" ht="19.5" customHeight="1">
      <c r="A21" s="12">
        <v>19</v>
      </c>
      <c r="B21" s="13" t="s">
        <v>54</v>
      </c>
      <c r="C21" s="15"/>
    </row>
    <row r="22" spans="1:3" ht="19.5" customHeight="1">
      <c r="A22" s="12">
        <v>20</v>
      </c>
      <c r="B22" s="13" t="s">
        <v>55</v>
      </c>
      <c r="C22" s="15"/>
    </row>
    <row r="23" spans="1:3" ht="19.5" customHeight="1">
      <c r="A23" s="12">
        <v>21</v>
      </c>
      <c r="B23" s="13" t="s">
        <v>56</v>
      </c>
      <c r="C23" s="15"/>
    </row>
    <row r="24" spans="1:3" ht="19.5" customHeight="1">
      <c r="A24" s="12">
        <v>22</v>
      </c>
      <c r="B24" s="13" t="s">
        <v>57</v>
      </c>
      <c r="C24" s="15"/>
    </row>
    <row r="25" spans="1:3" ht="19.5" customHeight="1">
      <c r="A25" s="12">
        <v>23</v>
      </c>
      <c r="B25" s="13" t="s">
        <v>58</v>
      </c>
      <c r="C25" s="15"/>
    </row>
    <row r="26" spans="1:3" ht="19.5" customHeight="1">
      <c r="A26" s="12">
        <v>24</v>
      </c>
      <c r="B26" s="13" t="s">
        <v>59</v>
      </c>
      <c r="C26" s="15"/>
    </row>
    <row r="27" spans="1:3" ht="19.5" customHeight="1">
      <c r="A27" s="12">
        <v>25</v>
      </c>
      <c r="B27" s="13" t="s">
        <v>60</v>
      </c>
      <c r="C27" s="15"/>
    </row>
    <row r="28" spans="1:3" ht="19.5" customHeight="1">
      <c r="A28" s="12">
        <v>26</v>
      </c>
      <c r="B28" s="13" t="s">
        <v>13</v>
      </c>
      <c r="C28" s="16"/>
    </row>
    <row r="29" spans="1:3" ht="19.5" customHeight="1">
      <c r="A29" s="12">
        <v>27</v>
      </c>
      <c r="B29" s="13" t="s">
        <v>47</v>
      </c>
      <c r="C29" s="15"/>
    </row>
    <row r="30" spans="1:3" ht="12.75">
      <c r="A30" s="8"/>
      <c r="B30" s="9"/>
      <c r="C30" s="18"/>
    </row>
    <row r="31" spans="1:3" ht="19.5" customHeight="1">
      <c r="A31" s="19"/>
      <c r="B31" s="11" t="s">
        <v>61</v>
      </c>
      <c r="C31" s="11" t="s">
        <v>36</v>
      </c>
    </row>
    <row r="32" spans="1:3" ht="19.5" customHeight="1">
      <c r="A32" s="20">
        <v>1</v>
      </c>
      <c r="B32" s="21" t="s">
        <v>62</v>
      </c>
      <c r="C32" s="15"/>
    </row>
    <row r="33" spans="1:3" ht="19.5" customHeight="1">
      <c r="A33" s="20">
        <v>2</v>
      </c>
      <c r="B33" s="21" t="s">
        <v>63</v>
      </c>
      <c r="C33" s="15"/>
    </row>
    <row r="34" spans="1:3" ht="19.5" customHeight="1">
      <c r="A34" s="20">
        <v>3</v>
      </c>
      <c r="B34" s="21" t="s">
        <v>64</v>
      </c>
      <c r="C34" s="15"/>
    </row>
    <row r="35" spans="1:3" ht="19.5" customHeight="1">
      <c r="A35" s="20">
        <v>4</v>
      </c>
      <c r="B35" s="21" t="s">
        <v>65</v>
      </c>
      <c r="C35" s="15"/>
    </row>
    <row r="36" spans="1:3" ht="41.25" customHeight="1">
      <c r="A36" s="20">
        <v>5</v>
      </c>
      <c r="B36" s="21" t="s">
        <v>16</v>
      </c>
      <c r="C36" s="13" t="s">
        <v>66</v>
      </c>
    </row>
    <row r="37" spans="1:3" ht="19.5" customHeight="1">
      <c r="A37" s="20">
        <v>6</v>
      </c>
      <c r="B37" s="21" t="s">
        <v>67</v>
      </c>
      <c r="C37" s="15"/>
    </row>
    <row r="38" spans="1:3" ht="22.5" customHeight="1">
      <c r="A38" s="20">
        <v>7</v>
      </c>
      <c r="B38" s="21" t="s">
        <v>17</v>
      </c>
      <c r="C38" s="13" t="s">
        <v>68</v>
      </c>
    </row>
    <row r="39" spans="1:3" ht="19.5" customHeight="1">
      <c r="A39" s="20">
        <v>8</v>
      </c>
      <c r="B39" s="21" t="s">
        <v>69</v>
      </c>
      <c r="C39" s="15"/>
    </row>
    <row r="40" spans="1:3" ht="19.5" customHeight="1">
      <c r="A40" s="20">
        <v>9</v>
      </c>
      <c r="B40" s="21" t="s">
        <v>70</v>
      </c>
      <c r="C40" s="15"/>
    </row>
    <row r="41" spans="1:3" ht="19.5" customHeight="1">
      <c r="A41" s="20">
        <v>10</v>
      </c>
      <c r="B41" s="21" t="s">
        <v>71</v>
      </c>
      <c r="C41" s="15"/>
    </row>
    <row r="42" spans="1:3" ht="19.5" customHeight="1">
      <c r="A42" s="20">
        <v>11</v>
      </c>
      <c r="B42" s="21" t="s">
        <v>72</v>
      </c>
      <c r="C42" s="15"/>
    </row>
    <row r="43" spans="1:3" ht="19.5" customHeight="1">
      <c r="A43" s="20">
        <v>12</v>
      </c>
      <c r="B43" s="21" t="s">
        <v>73</v>
      </c>
      <c r="C43" s="15"/>
    </row>
    <row r="44" spans="1:3" ht="24.75" customHeight="1">
      <c r="A44" s="20">
        <v>13</v>
      </c>
      <c r="B44" s="21" t="s">
        <v>20</v>
      </c>
      <c r="C44" s="13" t="s">
        <v>74</v>
      </c>
    </row>
    <row r="45" spans="1:3" ht="25.5" customHeight="1">
      <c r="A45" s="20">
        <v>14</v>
      </c>
      <c r="B45" s="21" t="s">
        <v>75</v>
      </c>
      <c r="C45" s="1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2" t="s">
        <v>24</v>
      </c>
      <c r="C3" s="22"/>
    </row>
    <row r="5" ht="12.75">
      <c r="B5" s="2" t="s">
        <v>0</v>
      </c>
    </row>
    <row r="7" spans="2:3" ht="12.75">
      <c r="B7" t="s">
        <v>28</v>
      </c>
      <c r="C7" s="1">
        <v>350</v>
      </c>
    </row>
    <row r="8" spans="2:3" ht="12.75">
      <c r="B8" t="s">
        <v>1</v>
      </c>
      <c r="C8" s="1">
        <v>337.72</v>
      </c>
    </row>
    <row r="9" spans="2:3" ht="12.75">
      <c r="B9" t="s">
        <v>3</v>
      </c>
      <c r="C9" s="1">
        <v>32417.22</v>
      </c>
    </row>
    <row r="11" spans="2:3" ht="12.75">
      <c r="B11" s="5" t="s">
        <v>4</v>
      </c>
      <c r="C11" s="6">
        <f>SUM(C7:C10)</f>
        <v>33104.94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3005.1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26307.8</v>
      </c>
    </row>
    <row r="23" spans="2:3" ht="12.75">
      <c r="B23" t="s">
        <v>10</v>
      </c>
      <c r="C23" s="1">
        <v>2032.02</v>
      </c>
    </row>
    <row r="25" spans="2:3" ht="12.75">
      <c r="B25" s="5" t="s">
        <v>11</v>
      </c>
      <c r="C25" s="6">
        <f>SUM(C20:C24)</f>
        <v>31344.92</v>
      </c>
    </row>
    <row r="27" spans="2:3" ht="12.75">
      <c r="B27" s="5" t="s">
        <v>12</v>
      </c>
      <c r="C27" s="6">
        <f>C25</f>
        <v>31344.92</v>
      </c>
    </row>
    <row r="29" spans="2:3" ht="12.75">
      <c r="B29" t="s">
        <v>13</v>
      </c>
      <c r="C29" s="1">
        <v>1760.02</v>
      </c>
    </row>
    <row r="31" spans="2:3" ht="12.75">
      <c r="B31" s="5" t="s">
        <v>14</v>
      </c>
      <c r="C31" s="6">
        <f>C29</f>
        <v>1760.02</v>
      </c>
    </row>
    <row r="33" spans="2:3" ht="13.5" thickBot="1">
      <c r="B33" s="5" t="s">
        <v>15</v>
      </c>
      <c r="C33" s="7">
        <f>C27+C31</f>
        <v>33104.939999999995</v>
      </c>
    </row>
    <row r="34" ht="13.5" thickTop="1"/>
    <row r="36" spans="2:3" ht="14.25">
      <c r="B36" s="22" t="s">
        <v>23</v>
      </c>
      <c r="C36" s="22"/>
    </row>
    <row r="38" spans="2:3" ht="12.75">
      <c r="B38" t="s">
        <v>16</v>
      </c>
      <c r="C38" s="1">
        <v>4325</v>
      </c>
    </row>
    <row r="39" spans="2:3" ht="12.75">
      <c r="B39" t="s">
        <v>17</v>
      </c>
      <c r="C39" s="1">
        <v>-1656.12</v>
      </c>
    </row>
    <row r="41" spans="2:3" ht="12.75">
      <c r="B41" s="5" t="s">
        <v>18</v>
      </c>
      <c r="C41" s="6">
        <f>SUM(C38:C40)</f>
        <v>2668.88</v>
      </c>
    </row>
    <row r="43" spans="2:3" ht="12.75">
      <c r="B43" t="s">
        <v>19</v>
      </c>
      <c r="C43" s="1">
        <v>40.48</v>
      </c>
    </row>
    <row r="45" spans="2:3" ht="12.75">
      <c r="B45" s="5" t="s">
        <v>20</v>
      </c>
      <c r="C45" s="6">
        <v>40.48</v>
      </c>
    </row>
    <row r="46" spans="2:3" ht="12.75">
      <c r="B46" s="5"/>
      <c r="C46" s="5"/>
    </row>
    <row r="47" spans="2:3" ht="12.75">
      <c r="B47" s="5" t="s">
        <v>21</v>
      </c>
      <c r="C47" s="6">
        <v>2709.36</v>
      </c>
    </row>
    <row r="49" spans="2:3" ht="12.75">
      <c r="B49" t="s">
        <v>22</v>
      </c>
      <c r="C49" s="4">
        <v>-677.34</v>
      </c>
    </row>
    <row r="51" spans="2:3" ht="13.5" thickBot="1">
      <c r="B51" s="5" t="s">
        <v>10</v>
      </c>
      <c r="C51" s="7">
        <v>2032.02</v>
      </c>
    </row>
    <row r="52" ht="13.5" thickTop="1"/>
  </sheetData>
  <sheetProtection/>
  <mergeCells count="2">
    <mergeCell ref="B36:C36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2" t="s">
        <v>29</v>
      </c>
      <c r="C3" s="22"/>
    </row>
    <row r="5" ht="12.75">
      <c r="B5" s="2" t="s">
        <v>0</v>
      </c>
    </row>
    <row r="7" spans="2:3" ht="12.75">
      <c r="B7" t="s">
        <v>28</v>
      </c>
      <c r="C7" s="1">
        <v>350</v>
      </c>
    </row>
    <row r="8" spans="2:3" ht="12.75">
      <c r="B8" t="s">
        <v>1</v>
      </c>
      <c r="C8" s="1">
        <v>313</v>
      </c>
    </row>
    <row r="9" spans="2:3" ht="12.75">
      <c r="B9" t="s">
        <v>3</v>
      </c>
      <c r="C9" s="1">
        <v>34471</v>
      </c>
    </row>
    <row r="11" spans="2:3" ht="12.75">
      <c r="B11" s="5" t="s">
        <v>4</v>
      </c>
      <c r="C11" s="6">
        <f>SUM(C7:C10)</f>
        <v>35134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28340</v>
      </c>
    </row>
    <row r="23" spans="2:3" ht="12.75">
      <c r="B23" t="s">
        <v>10</v>
      </c>
      <c r="C23" s="1">
        <v>2029</v>
      </c>
    </row>
    <row r="25" spans="2:3" ht="12.75">
      <c r="B25" s="5" t="s">
        <v>11</v>
      </c>
      <c r="C25" s="6">
        <f>SUM(C20:C24)</f>
        <v>33374</v>
      </c>
    </row>
    <row r="27" spans="2:3" ht="12.75">
      <c r="B27" s="5" t="s">
        <v>12</v>
      </c>
      <c r="C27" s="6">
        <f>C25</f>
        <v>33374</v>
      </c>
    </row>
    <row r="29" spans="2:3" ht="12.75">
      <c r="B29" t="s">
        <v>13</v>
      </c>
      <c r="C29" s="1">
        <v>1760</v>
      </c>
    </row>
    <row r="31" spans="2:3" ht="12.75">
      <c r="B31" s="5" t="s">
        <v>14</v>
      </c>
      <c r="C31" s="6">
        <f>C29</f>
        <v>1760</v>
      </c>
    </row>
    <row r="33" spans="2:3" ht="13.5" thickBot="1">
      <c r="B33" s="5" t="s">
        <v>15</v>
      </c>
      <c r="C33" s="7">
        <f>C27+C31</f>
        <v>35134</v>
      </c>
    </row>
    <row r="34" ht="13.5" thickTop="1"/>
    <row r="36" spans="2:3" ht="14.25">
      <c r="B36" s="22" t="s">
        <v>30</v>
      </c>
      <c r="C36" s="22"/>
    </row>
    <row r="38" spans="2:3" ht="12.75">
      <c r="B38" t="s">
        <v>16</v>
      </c>
      <c r="C38" s="1">
        <v>4325</v>
      </c>
    </row>
    <row r="39" spans="2:3" ht="12.75">
      <c r="B39" t="s">
        <v>17</v>
      </c>
      <c r="C39" s="1">
        <v>-1700</v>
      </c>
    </row>
    <row r="41" spans="2:3" ht="12.75">
      <c r="B41" s="5" t="s">
        <v>18</v>
      </c>
      <c r="C41" s="6">
        <f>SUM(C38:C40)</f>
        <v>2625</v>
      </c>
    </row>
    <row r="43" spans="2:3" ht="12.75">
      <c r="B43" t="s">
        <v>19</v>
      </c>
      <c r="C43" s="1">
        <v>80</v>
      </c>
    </row>
    <row r="45" spans="2:3" ht="12.75">
      <c r="B45" s="5" t="s">
        <v>20</v>
      </c>
      <c r="C45" s="6">
        <f>C43</f>
        <v>80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2705</v>
      </c>
    </row>
    <row r="49" spans="2:3" ht="12.75">
      <c r="B49" t="s">
        <v>22</v>
      </c>
      <c r="C49" s="4">
        <v>-676</v>
      </c>
    </row>
    <row r="51" spans="2:3" ht="13.5" thickBot="1">
      <c r="B51" s="5" t="s">
        <v>10</v>
      </c>
      <c r="C51" s="7">
        <f>C47+C49</f>
        <v>2029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2" t="s">
        <v>31</v>
      </c>
      <c r="C3" s="22"/>
    </row>
    <row r="5" ht="12.75">
      <c r="B5" s="2" t="s">
        <v>0</v>
      </c>
    </row>
    <row r="7" spans="2:3" ht="12.75">
      <c r="B7" t="s">
        <v>28</v>
      </c>
      <c r="C7" s="1">
        <v>300</v>
      </c>
    </row>
    <row r="8" spans="2:3" ht="12.75">
      <c r="B8" t="s">
        <v>1</v>
      </c>
      <c r="C8" s="1">
        <v>196</v>
      </c>
    </row>
    <row r="9" spans="2:3" ht="12.75">
      <c r="B9" t="s">
        <v>3</v>
      </c>
      <c r="C9" s="1">
        <v>32386</v>
      </c>
    </row>
    <row r="11" spans="2:3" ht="12.75">
      <c r="B11" s="5" t="s">
        <v>4</v>
      </c>
      <c r="C11" s="6">
        <f>SUM(C7:C10)</f>
        <v>32882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28485</v>
      </c>
    </row>
    <row r="23" spans="2:3" ht="12.75">
      <c r="B23" t="s">
        <v>10</v>
      </c>
      <c r="C23" s="1">
        <v>147</v>
      </c>
    </row>
    <row r="25" spans="2:3" ht="12.75">
      <c r="B25" s="5" t="s">
        <v>11</v>
      </c>
      <c r="C25" s="6">
        <f>SUM(C20:C24)</f>
        <v>31637</v>
      </c>
    </row>
    <row r="27" spans="2:3" ht="12.75">
      <c r="B27" s="5" t="s">
        <v>12</v>
      </c>
      <c r="C27" s="6">
        <f>C25</f>
        <v>31637</v>
      </c>
    </row>
    <row r="29" spans="2:3" ht="12.75">
      <c r="B29" t="s">
        <v>13</v>
      </c>
      <c r="C29" s="1">
        <v>1245</v>
      </c>
    </row>
    <row r="31" spans="2:3" ht="12.75">
      <c r="B31" s="5" t="s">
        <v>14</v>
      </c>
      <c r="C31" s="6">
        <f>C29</f>
        <v>1245</v>
      </c>
    </row>
    <row r="33" spans="2:3" ht="13.5" thickBot="1">
      <c r="B33" s="5" t="s">
        <v>15</v>
      </c>
      <c r="C33" s="7">
        <f>C27+C31</f>
        <v>32882</v>
      </c>
    </row>
    <row r="34" ht="13.5" thickTop="1"/>
    <row r="36" spans="2:3" ht="14.25">
      <c r="B36" s="22" t="s">
        <v>32</v>
      </c>
      <c r="C36" s="22"/>
    </row>
    <row r="38" spans="2:3" ht="12.75">
      <c r="B38" t="s">
        <v>16</v>
      </c>
      <c r="C38" s="1">
        <v>1290</v>
      </c>
    </row>
    <row r="39" spans="2:3" ht="12.75">
      <c r="B39" t="s">
        <v>17</v>
      </c>
      <c r="C39" s="1">
        <v>-1144</v>
      </c>
    </row>
    <row r="41" spans="2:3" ht="12.75">
      <c r="B41" s="5" t="s">
        <v>18</v>
      </c>
      <c r="C41" s="6">
        <f>SUM(C38:C40)</f>
        <v>146</v>
      </c>
    </row>
    <row r="43" spans="2:3" ht="12.75">
      <c r="B43" t="s">
        <v>19</v>
      </c>
      <c r="C43" s="1">
        <v>50</v>
      </c>
    </row>
    <row r="45" spans="2:3" ht="12.75">
      <c r="B45" s="5" t="s">
        <v>20</v>
      </c>
      <c r="C45" s="6">
        <f>C43</f>
        <v>50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196</v>
      </c>
    </row>
    <row r="49" spans="2:3" ht="12.75">
      <c r="B49" t="s">
        <v>22</v>
      </c>
      <c r="C49" s="4">
        <v>-49</v>
      </c>
    </row>
    <row r="51" spans="2:3" ht="13.5" thickBot="1">
      <c r="B51" s="5" t="s">
        <v>10</v>
      </c>
      <c r="C51" s="7">
        <f>C47+C49</f>
        <v>147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2" t="s">
        <v>33</v>
      </c>
      <c r="C3" s="22"/>
    </row>
    <row r="5" ht="12.75">
      <c r="B5" s="2" t="s">
        <v>0</v>
      </c>
    </row>
    <row r="7" spans="2:3" ht="12.75">
      <c r="B7" t="s">
        <v>28</v>
      </c>
      <c r="C7" s="1">
        <v>0</v>
      </c>
    </row>
    <row r="8" spans="2:3" ht="12.75">
      <c r="B8" t="s">
        <v>1</v>
      </c>
      <c r="C8" s="1">
        <v>210</v>
      </c>
    </row>
    <row r="9" spans="2:3" ht="12.75">
      <c r="B9" t="s">
        <v>3</v>
      </c>
      <c r="C9" s="1">
        <v>32438</v>
      </c>
    </row>
    <row r="11" spans="2:3" ht="12.75">
      <c r="B11" s="5" t="s">
        <v>4</v>
      </c>
      <c r="C11" s="6">
        <f>SUM(C7:C10)</f>
        <v>32648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28626</v>
      </c>
    </row>
    <row r="23" spans="2:3" ht="12.75">
      <c r="B23" t="s">
        <v>10</v>
      </c>
      <c r="C23" s="1">
        <v>117</v>
      </c>
    </row>
    <row r="25" spans="2:3" ht="12.75">
      <c r="B25" s="5" t="s">
        <v>11</v>
      </c>
      <c r="C25" s="6">
        <f>SUM(C20:C24)</f>
        <v>31748</v>
      </c>
    </row>
    <row r="27" spans="2:3" ht="12.75">
      <c r="B27" s="5" t="s">
        <v>12</v>
      </c>
      <c r="C27" s="6">
        <f>C25</f>
        <v>31748</v>
      </c>
    </row>
    <row r="29" spans="2:3" ht="12.75">
      <c r="B29" t="s">
        <v>13</v>
      </c>
      <c r="C29" s="1">
        <v>900</v>
      </c>
    </row>
    <row r="31" spans="2:3" ht="12.75">
      <c r="B31" s="5" t="s">
        <v>14</v>
      </c>
      <c r="C31" s="6">
        <f>C29</f>
        <v>900</v>
      </c>
    </row>
    <row r="33" spans="2:3" ht="13.5" thickBot="1">
      <c r="B33" s="5" t="s">
        <v>15</v>
      </c>
      <c r="C33" s="7">
        <f>C27+C31</f>
        <v>32648</v>
      </c>
    </row>
    <row r="34" ht="13.5" thickTop="1"/>
    <row r="36" spans="2:3" ht="14.25">
      <c r="B36" s="22" t="s">
        <v>34</v>
      </c>
      <c r="C36" s="22"/>
    </row>
    <row r="38" spans="2:3" ht="12.75">
      <c r="B38" t="s">
        <v>16</v>
      </c>
      <c r="C38" s="1">
        <v>1290</v>
      </c>
    </row>
    <row r="39" spans="2:3" ht="12.75">
      <c r="B39" t="s">
        <v>17</v>
      </c>
      <c r="C39" s="1">
        <v>-1144</v>
      </c>
    </row>
    <row r="41" spans="2:3" ht="12.75">
      <c r="B41" s="5" t="s">
        <v>18</v>
      </c>
      <c r="C41" s="6">
        <f>SUM(C38:C40)</f>
        <v>146</v>
      </c>
    </row>
    <row r="43" spans="2:3" ht="12.75">
      <c r="B43" t="s">
        <v>19</v>
      </c>
      <c r="C43" s="1">
        <v>10</v>
      </c>
    </row>
    <row r="45" spans="2:3" ht="12.75">
      <c r="B45" s="5" t="s">
        <v>20</v>
      </c>
      <c r="C45" s="6">
        <f>C43</f>
        <v>10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156</v>
      </c>
    </row>
    <row r="49" spans="2:3" ht="12.75">
      <c r="B49" t="s">
        <v>22</v>
      </c>
      <c r="C49" s="4">
        <v>-39</v>
      </c>
    </row>
    <row r="51" spans="2:3" ht="13.5" thickBot="1">
      <c r="B51" s="5" t="s">
        <v>10</v>
      </c>
      <c r="C51" s="7">
        <f>C47+C49</f>
        <v>117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C51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2" t="s">
        <v>77</v>
      </c>
      <c r="C3" s="22"/>
    </row>
    <row r="5" ht="12.75">
      <c r="B5" s="2" t="s">
        <v>0</v>
      </c>
    </row>
    <row r="7" spans="2:3" ht="12.75">
      <c r="B7" t="s">
        <v>28</v>
      </c>
      <c r="C7" s="1">
        <v>0</v>
      </c>
    </row>
    <row r="8" spans="2:3" ht="12.75">
      <c r="B8" t="s">
        <v>1</v>
      </c>
      <c r="C8" s="1">
        <v>0</v>
      </c>
    </row>
    <row r="9" spans="2:3" ht="12.75">
      <c r="B9" t="s">
        <v>3</v>
      </c>
      <c r="C9" s="1">
        <v>33264</v>
      </c>
    </row>
    <row r="11" spans="2:3" ht="12.75">
      <c r="B11" s="5" t="s">
        <v>4</v>
      </c>
      <c r="C11" s="6">
        <f>SUM(C7:C10)</f>
        <v>33264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29487</v>
      </c>
    </row>
    <row r="23" spans="2:3" ht="12.75">
      <c r="B23" t="s">
        <v>10</v>
      </c>
      <c r="C23" s="1">
        <v>731</v>
      </c>
    </row>
    <row r="25" spans="2:3" ht="12.75">
      <c r="B25" s="5" t="s">
        <v>11</v>
      </c>
      <c r="C25" s="6">
        <f>SUM(C20:C24)</f>
        <v>33223</v>
      </c>
    </row>
    <row r="27" spans="2:3" ht="12.75">
      <c r="B27" s="5" t="s">
        <v>12</v>
      </c>
      <c r="C27" s="6">
        <f>C25</f>
        <v>33223</v>
      </c>
    </row>
    <row r="29" spans="2:3" ht="12.75">
      <c r="B29" t="s">
        <v>13</v>
      </c>
      <c r="C29" s="1">
        <v>41</v>
      </c>
    </row>
    <row r="31" spans="2:3" ht="12.75">
      <c r="B31" s="5" t="s">
        <v>14</v>
      </c>
      <c r="C31" s="6">
        <f>C29</f>
        <v>41</v>
      </c>
    </row>
    <row r="33" spans="2:3" ht="13.5" thickBot="1">
      <c r="B33" s="5" t="s">
        <v>15</v>
      </c>
      <c r="C33" s="7">
        <f>C27+C31</f>
        <v>33264</v>
      </c>
    </row>
    <row r="34" ht="13.5" thickTop="1"/>
    <row r="36" spans="2:3" ht="14.25">
      <c r="B36" s="22" t="s">
        <v>78</v>
      </c>
      <c r="C36" s="22"/>
    </row>
    <row r="38" spans="2:3" ht="12.75">
      <c r="B38" t="s">
        <v>16</v>
      </c>
      <c r="C38" s="1">
        <v>1075</v>
      </c>
    </row>
    <row r="39" spans="2:3" ht="12.75">
      <c r="B39" t="s">
        <v>17</v>
      </c>
      <c r="C39" s="1">
        <v>-100</v>
      </c>
    </row>
    <row r="41" spans="2:3" ht="12.75">
      <c r="B41" s="5" t="s">
        <v>18</v>
      </c>
      <c r="C41" s="6">
        <f>SUM(C38:C40)</f>
        <v>975</v>
      </c>
    </row>
    <row r="43" spans="2:3" ht="12.75">
      <c r="B43" t="s">
        <v>19</v>
      </c>
      <c r="C43" s="1">
        <v>0</v>
      </c>
    </row>
    <row r="45" spans="2:3" ht="12.75">
      <c r="B45" s="5" t="s">
        <v>20</v>
      </c>
      <c r="C45" s="6">
        <f>C43</f>
        <v>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975</v>
      </c>
    </row>
    <row r="49" spans="2:3" ht="12.75">
      <c r="B49" t="s">
        <v>22</v>
      </c>
      <c r="C49" s="4">
        <v>-244</v>
      </c>
    </row>
    <row r="51" spans="2:3" ht="13.5" thickBot="1">
      <c r="B51" s="5" t="s">
        <v>10</v>
      </c>
      <c r="C51" s="7">
        <f>C47+C49</f>
        <v>731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</cp:lastModifiedBy>
  <cp:lastPrinted>2016-04-14T08:18:45Z</cp:lastPrinted>
  <dcterms:created xsi:type="dcterms:W3CDTF">2008-10-09T09:11:18Z</dcterms:created>
  <dcterms:modified xsi:type="dcterms:W3CDTF">2019-10-15T11:37:15Z</dcterms:modified>
  <cp:category/>
  <cp:version/>
  <cp:contentType/>
  <cp:contentStatus/>
</cp:coreProperties>
</file>